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I:\Работа\DipLog\Документы\"/>
    </mc:Choice>
  </mc:AlternateContent>
  <bookViews>
    <workbookView xWindow="0" yWindow="0" windowWidth="19200" windowHeight="8235"/>
  </bookViews>
  <sheets>
    <sheet name="Prc" sheetId="1" r:id="rId1"/>
  </sheets>
  <externalReferences>
    <externalReference r:id="rId2"/>
    <externalReference r:id="rId3"/>
    <externalReference r:id="rId4"/>
    <externalReference r:id="rId5"/>
  </externalReferences>
  <definedNames>
    <definedName name="_FOR1">#REF!+#REF!</definedName>
    <definedName name="a">[1]Расчет!#REF!</definedName>
    <definedName name="AAAA">#REF!</definedName>
    <definedName name="Betrag">[2]RUSSWERE!#REF!</definedName>
    <definedName name="Data">Prc!$5:$5</definedName>
    <definedName name="Gesamt">#REF!</definedName>
    <definedName name="MARIA">[2]RUSSWERE!#REF!</definedName>
    <definedName name="Mehrwertsteuer">[2]RUSSWERE!#REF!</definedName>
    <definedName name="mydet">#REF!</definedName>
    <definedName name="nomer_invoice">#REF!</definedName>
    <definedName name="Z_16AF4AE3_7F7B_11D6_90F3_000021440C3F_.wvu.Cols" hidden="1">#REF!</definedName>
    <definedName name="Z_16AF4AE3_7F7B_11D6_90F3_000021440C3F_.wvu.FilterData" hidden="1">#REF!</definedName>
    <definedName name="Zwischensumme">[2]RUSSWERE!#REF!</definedName>
    <definedName name="акты">#REF!</definedName>
    <definedName name="_xlnm.Database">#REF!</definedName>
    <definedName name="Валюта_инвойса">#REF!</definedName>
    <definedName name="Вес_гр">#REF!</definedName>
    <definedName name="ДанныеПоверх">[3]Общий!$E$2:$E$66</definedName>
    <definedName name="декл">#REF!</definedName>
    <definedName name="зона">'[4]для терм'!$A$36:$J$37,'[4]для терм'!$A$34:$J$34,'[4]для терм'!$A$27:$J$31,'[4]для терм'!$A$22:$J$23,'[4]для терм'!$A$20:$J$20,'[4]для терм'!$A$18:$J$18,'[4]для терм'!$A$16:$J$16,'[4]для терм'!$A$10:$J$13,'[4]для терм'!$A$8:$J$8,'[4]для терм'!$A$6:$J$6,'[4]для терм'!$A$4:$J$4,'[4]для терм'!$A$2:$J$2,'[4]для терм'!$A$1:$J$1</definedName>
    <definedName name="зона2">#REF!,#REF!,#REF!,#REF!,#REF!,#REF!,#REF!,#REF!,#REF!,#REF!,#REF!,#REF!,#REF!,#REF!,#REF!,#REF!,#REF!,#REF!,#REF!,#REF!,#REF!,#REF!,#REF!,#REF!,#REF!,#REF!,#REF!,#REF!,#REF!,#REF!,#REF!</definedName>
    <definedName name="Интервал">#REF!</definedName>
    <definedName name="кк">#REF!</definedName>
    <definedName name="Кор_гр">#REF!</definedName>
    <definedName name="Курсы">#REF!</definedName>
    <definedName name="Номер_TIR">#REF!</definedName>
    <definedName name="номер_инвойса">#REF!</definedName>
    <definedName name="ОООО">#REF!</definedName>
    <definedName name="Реквизиты">#REF!</definedName>
    <definedName name="Сертифы">#REF!</definedName>
    <definedName name="строки">#REF!,#REF!,#REF!,#REF!,#REF!</definedName>
    <definedName name="Сумма">#REF!</definedName>
    <definedName name="штучки">#REF!</definedName>
    <definedName name="Экспедиции">#REF!</definedName>
  </definedNames>
  <calcPr calcId="152511" refMode="R1C1" fullPrecision="0"/>
</workbook>
</file>

<file path=xl/calcChain.xml><?xml version="1.0" encoding="utf-8"?>
<calcChain xmlns="http://schemas.openxmlformats.org/spreadsheetml/2006/main">
  <c r="J10" i="1" l="1"/>
  <c r="H10" i="1"/>
  <c r="K10" i="1"/>
</calcChain>
</file>

<file path=xl/sharedStrings.xml><?xml version="1.0" encoding="utf-8"?>
<sst xmlns="http://schemas.openxmlformats.org/spreadsheetml/2006/main" count="15" uniqueCount="15">
  <si>
    <t>ОПИСАНИЕ</t>
  </si>
  <si>
    <t>КОЛ-ВО</t>
  </si>
  <si>
    <t>№
п/п</t>
  </si>
  <si>
    <t>ВЕС
НЕТТО</t>
  </si>
  <si>
    <t>ВЕС
БРУТТО</t>
  </si>
  <si>
    <t>Модель</t>
  </si>
  <si>
    <t>Примечания</t>
  </si>
  <si>
    <t>ИНН фирмы получателя</t>
  </si>
  <si>
    <t>Страна изготовитель</t>
  </si>
  <si>
    <t>Торговая марка</t>
  </si>
  <si>
    <t xml:space="preserve">Код
ТН ВЭД </t>
  </si>
  <si>
    <t>Фирма Изготовитель</t>
  </si>
  <si>
    <t>Условия контракта. (прямой контракт или кривой)какие документы будут предоставлены для подтверждения стоимости?)</t>
  </si>
  <si>
    <t>Цена долл/кг (включая транспортные расходы до границы) или общая стоимость</t>
  </si>
  <si>
    <t>ОБЪЕМ 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</si>
</sst>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\ &quot;руб.&quot;_-;\-* #,##0\ &quot;руб.&quot;_-;_-* &quot;-&quot;\ &quot;руб.&quot;_-;_-@_-"/>
    <numFmt numFmtId="168" formatCode="_-* #,##0.00\ &quot;руб.&quot;_-;\-* #,##0.00\ &quot;руб.&quot;_-;_-* &quot;-&quot;??\ &quot;руб.&quot;_-;_-@_-"/>
    <numFmt numFmtId="169" formatCode="_-* #,##0.00\ _р_у_б_._-;\-* #,##0.00\ _р_у_б_._-;_-* &quot;-&quot;??\ _р_у_б_._-;_-@_-"/>
    <numFmt numFmtId="170" formatCode="_-* #,##0\ &quot;р.&quot;_-;\-* #,##0\ &quot;р.&quot;_-;_-* &quot;-&quot;\ &quot;р.&quot;_-;_-@_-"/>
    <numFmt numFmtId="171" formatCode="_-* #,##0\ _р_у_б_._-;\-* #,##0\ _р_у_б_._-;_-* &quot;-&quot;\ _р_у_б_._-;_-@_-"/>
    <numFmt numFmtId="172" formatCode="_-[$€-2]\ * #,##0.00_-;\-[$€-2]\ * #,##0.00_-;_-[$€-2]\ * &quot;-&quot;??_-"/>
    <numFmt numFmtId="173" formatCode="#,##0&quot;.&quot;"/>
  </numFmts>
  <fonts count="34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10"/>
      <color indexed="12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0"/>
      <name val="Helv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0"/>
      <name val="Arial"/>
      <family val="2"/>
      <charset val="204"/>
    </font>
    <font>
      <b/>
      <sz val="11"/>
      <name val="Times New Roman Cyr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Helv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 CYR"/>
      <family val="2"/>
      <charset val="204"/>
    </font>
    <font>
      <sz val="10"/>
      <name val="Arial Cyr"/>
    </font>
    <font>
      <sz val="12"/>
      <name val="新細明體"/>
      <family val="1"/>
      <charset val="136"/>
    </font>
    <font>
      <sz val="12"/>
      <color indexed="8"/>
      <name val="굴림"/>
      <family val="3"/>
      <charset val="129"/>
    </font>
    <font>
      <sz val="12"/>
      <name val="宋体"/>
      <charset val="134"/>
    </font>
    <font>
      <sz val="10"/>
      <name val="ＭＳ 明朝"/>
      <family val="1"/>
      <charset val="128"/>
    </font>
    <font>
      <sz val="10"/>
      <color indexed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7" fillId="0" borderId="0"/>
    <xf numFmtId="0" fontId="1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7" fillId="0" borderId="0"/>
    <xf numFmtId="0" fontId="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0" fillId="0" borderId="1" quotePrefix="1">
      <alignment horizontal="justify" vertical="justify" textRotation="127" wrapText="1" justifyLastLine="1"/>
      <protection hidden="1"/>
    </xf>
    <xf numFmtId="171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3" fillId="0" borderId="0">
      <alignment horizontal="left" wrapText="1"/>
    </xf>
    <xf numFmtId="2" fontId="14" fillId="2" borderId="0"/>
    <xf numFmtId="0" fontId="15" fillId="0" borderId="0"/>
    <xf numFmtId="0" fontId="16" fillId="0" borderId="0"/>
    <xf numFmtId="0" fontId="17" fillId="0" borderId="0"/>
    <xf numFmtId="0" fontId="10" fillId="0" borderId="0" applyNumberFormat="0" applyFont="0" applyFill="0" applyBorder="0" applyProtection="0">
      <alignment horizontal="left" vertical="top" wrapText="1"/>
    </xf>
    <xf numFmtId="0" fontId="18" fillId="0" borderId="0" applyNumberFormat="0" applyFont="0" applyFill="0" applyBorder="0" applyProtection="0">
      <alignment horizontal="right" wrapText="1"/>
    </xf>
    <xf numFmtId="39" fontId="18" fillId="0" borderId="0" applyFont="0" applyFill="0" applyBorder="0" applyAlignment="0" applyProtection="0">
      <alignment horizontal="center"/>
    </xf>
    <xf numFmtId="0" fontId="11" fillId="0" borderId="0"/>
    <xf numFmtId="0" fontId="19" fillId="3" borderId="2">
      <alignment horizontal="center" vertical="center" wrapText="1"/>
    </xf>
    <xf numFmtId="4" fontId="1" fillId="0" borderId="2">
      <alignment horizontal="right" vertical="center"/>
    </xf>
    <xf numFmtId="3" fontId="1" fillId="0" borderId="2">
      <alignment vertical="center"/>
    </xf>
    <xf numFmtId="173" fontId="1" fillId="0" borderId="2">
      <alignment horizontal="right" vertical="center"/>
    </xf>
    <xf numFmtId="49" fontId="1" fillId="0" borderId="2">
      <alignment horizontal="left" vertical="center" wrapText="1"/>
    </xf>
    <xf numFmtId="4" fontId="19" fillId="3" borderId="2">
      <alignment vertical="center"/>
    </xf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/>
    <xf numFmtId="3" fontId="24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4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28" fillId="0" borderId="0" xfId="0" applyFont="1"/>
    <xf numFmtId="0" fontId="27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center" vertical="center" wrapText="1"/>
    </xf>
    <xf numFmtId="2" fontId="29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top" wrapText="1"/>
    </xf>
    <xf numFmtId="3" fontId="29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</cellXfs>
  <cellStyles count="157">
    <cellStyle name="__0_Расчет_Инвойс" xfId="1"/>
    <cellStyle name="__1_Воортекс" xfId="2"/>
    <cellStyle name="__1_Гэйбл" xfId="3"/>
    <cellStyle name="__1_Илот" xfId="4"/>
    <cellStyle name="__1_КУГУАР_бланк-v2" xfId="5"/>
    <cellStyle name="__1_ОКАПИ_бланк" xfId="6"/>
    <cellStyle name="__1_ЭРВИД_бланк-v2" xfId="7"/>
    <cellStyle name="_++06-11-03 T- I- M-1057 W-19099 A-855  LAVER 643-021-2001 ЦАТ" xfId="8"/>
    <cellStyle name="_+02122003_092_inv_tdi_isx" xfId="9"/>
    <cellStyle name="_+14012004_094_inv_tdi_isx" xfId="10"/>
    <cellStyle name="_+17062002_536_inv_comf_stef" xfId="11"/>
    <cellStyle name="_+25022004_652_inv_tdi_isx" xfId="12"/>
    <cellStyle name="_+28112003_006_inv_tdi_isx" xfId="13"/>
    <cellStyle name="_+31032004_093_inv_tdi_icx" xfId="14"/>
    <cellStyle name="_+BY943_25.06" xfId="15"/>
    <cellStyle name="_+CE5270-9695CA" xfId="16"/>
    <cellStyle name="_+inv_383_isx" xfId="17"/>
    <cellStyle name="_+inv_387_isx" xfId="18"/>
    <cellStyle name="_+inv_393_isx" xfId="19"/>
    <cellStyle name="_+inv_400_isx" xfId="20"/>
    <cellStyle name="_+Копия 27112003_127_inv_tdi_isx" xfId="21"/>
    <cellStyle name="_+предвар_EZZ554_04.02.04" xfId="22"/>
    <cellStyle name="_+Предвар_JEZ902_09.02" xfId="23"/>
    <cellStyle name="_+Предвар_JEZ903_10.11" xfId="24"/>
    <cellStyle name="_+Предвар_JEZ903_10.11final" xfId="25"/>
    <cellStyle name="_+Предвар_RBY943_11.08" xfId="26"/>
    <cellStyle name="_+Предвар_YCS-983_11.03.04" xfId="27"/>
    <cellStyle name="_14-10-02 T- I-034-N-02-101402 M-1356 W-16000" xfId="28"/>
    <cellStyle name="_16D06D06" xfId="29"/>
    <cellStyle name="_173C7113" xfId="30"/>
    <cellStyle name="_178DB843" xfId="31"/>
    <cellStyle name="_17DDC2C7" xfId="32"/>
    <cellStyle name="_19,071" xfId="33"/>
    <cellStyle name="_1B77D98C" xfId="34"/>
    <cellStyle name="_229621" xfId="35"/>
    <cellStyle name="_345036CE" xfId="36"/>
    <cellStyle name="_35477A17" xfId="37"/>
    <cellStyle name="_39160E13" xfId="38"/>
    <cellStyle name="_394B59E" xfId="39"/>
    <cellStyle name="_3A968DD5" xfId="40"/>
    <cellStyle name="_4310D52D" xfId="41"/>
    <cellStyle name="_44B517AD" xfId="42"/>
    <cellStyle name="_49" xfId="43"/>
    <cellStyle name="_53B26ADA" xfId="44"/>
    <cellStyle name="_544F506E" xfId="45"/>
    <cellStyle name="_545EAC0A" xfId="46"/>
    <cellStyle name="_57F1D9FC" xfId="47"/>
    <cellStyle name="_5DBFED1E" xfId="48"/>
    <cellStyle name="_5FE16980" xfId="49"/>
    <cellStyle name="_65AF39C" xfId="50"/>
    <cellStyle name="_6CFA0E2C" xfId="51"/>
    <cellStyle name="_6D55636A" xfId="52"/>
    <cellStyle name="_70500D0B" xfId="53"/>
    <cellStyle name="_749EE4A2" xfId="54"/>
    <cellStyle name="_7800607-10" xfId="55"/>
    <cellStyle name="_784-220104табл+" xfId="56"/>
    <cellStyle name="_7A8DFBEA" xfId="57"/>
    <cellStyle name="_7B122FE" xfId="58"/>
    <cellStyle name="_9543" xfId="59"/>
    <cellStyle name="_98581" xfId="60"/>
    <cellStyle name="_99822" xfId="61"/>
    <cellStyle name="_AMI_6May" xfId="62"/>
    <cellStyle name="_carnet469" xfId="63"/>
    <cellStyle name="_carnet7957" xfId="64"/>
    <cellStyle name="_docs запчасти" xfId="65"/>
    <cellStyle name="_Documents tools 28,10" xfId="66"/>
    <cellStyle name="_Documents tools 28,10-29" xfId="67"/>
    <cellStyle name="_Domod.8 658" xfId="68"/>
    <cellStyle name="_DVD" xfId="69"/>
    <cellStyle name="_E0A15D7" xfId="70"/>
    <cellStyle name="_FC9985" xfId="71"/>
    <cellStyle name="_INV_030-1_ispr" xfId="72"/>
    <cellStyle name="_inv_171_isx" xfId="73"/>
    <cellStyle name="_INV_373_ispr" xfId="74"/>
    <cellStyle name="_INV_449-1_ispr" xfId="75"/>
    <cellStyle name="_INV_COMF_Byk_3101_1i" xfId="76"/>
    <cellStyle name="_invoice 960" xfId="77"/>
    <cellStyle name="_L 11 ОТВЕТ2" xfId="78"/>
    <cellStyle name="_L 15 Лене на просчет" xfId="79"/>
    <cellStyle name="_L 23 на просчет" xfId="80"/>
    <cellStyle name="_new 25-11-03 T- I- M- W- A- LAVER 643-021-2001 ЦАТ" xfId="81"/>
    <cellStyle name="_pack 960" xfId="82"/>
    <cellStyle name="_qtek на расчет" xfId="83"/>
    <cellStyle name="_setka_244_01_july_Vantaa" xfId="84"/>
    <cellStyle name="_T-6974 КОМПЫ" xfId="85"/>
    <cellStyle name="_tab" xfId="86"/>
    <cellStyle name="_truck 784 codes-23" xfId="87"/>
    <cellStyle name="_UUUUUUUUUUUUUUUUU" xfId="88"/>
    <cellStyle name="_АВТОЗАПЧАСТИ 2" xfId="89"/>
    <cellStyle name="_Автозапчасти-БОГДАНОВ 1534" xfId="90"/>
    <cellStyle name="_Германия 8828" xfId="91"/>
    <cellStyle name="_Германия-АВТОЗАПЧАСТИ 26.07.02.(2152)" xfId="92"/>
    <cellStyle name="_для инвойса L 14 NEW" xfId="93"/>
    <cellStyle name="_ДОП IN_L 21" xfId="94"/>
    <cellStyle name="_Драглайн" xfId="95"/>
    <cellStyle name="_Загрузка 2 100 кл-08-серт1410-1168 100кл" xfId="96"/>
    <cellStyle name="_Загрузка 3 100 кл-16 1610-1171 100кл" xfId="97"/>
    <cellStyle name="_заявка запчасти 28-08-02 от Тети" xfId="98"/>
    <cellStyle name="_Илирия" xfId="99"/>
    <cellStyle name="_Илирия1" xfId="100"/>
    <cellStyle name="_йМХЦЮ5" xfId="102"/>
    <cellStyle name="_испр +предвар_EZZ554_29.01.04_1" xfId="101"/>
    <cellStyle name="_карнет469" xfId="103"/>
    <cellStyle name="_Книга1" xfId="104"/>
    <cellStyle name="_Книга14" xfId="105"/>
    <cellStyle name="_Книга2" xfId="106"/>
    <cellStyle name="_Лист1" xfId="107"/>
    <cellStyle name="_НА 20,03,02" xfId="108"/>
    <cellStyle name="_На проверку автозапчасти 2152" xfId="109"/>
    <cellStyle name="_На просчёт Кириллу L 17" xfId="110"/>
    <cellStyle name="_На просчёт Кириллу L 26" xfId="111"/>
    <cellStyle name="_На расчёт Кирилла  L 27" xfId="112"/>
    <cellStyle name="_находка_порт" xfId="113"/>
    <cellStyle name="_наш расчет" xfId="114"/>
    <cellStyle name="_НОВЫЕ ЗАПЧАСТ" xfId="115"/>
    <cellStyle name="_перевод пакинга" xfId="116"/>
    <cellStyle name="_план192" xfId="117"/>
    <cellStyle name="_предвар_EZZ554_04.02.04_final" xfId="118"/>
    <cellStyle name="_Предвар_YCS-983_11.03.04" xfId="119"/>
    <cellStyle name="_расчет ЗАПЧАСТИ 10 09 2002" xfId="120"/>
    <cellStyle name="_Расчет Цены честный" xfId="121"/>
    <cellStyle name="_Спецификация-РЭМ" xfId="122"/>
    <cellStyle name="_телефоны-09-20" xfId="123"/>
    <cellStyle name="_телефоны-16" xfId="124"/>
    <cellStyle name="_телефоны-28-23" xfId="125"/>
    <cellStyle name="_Цены4.04" xfId="126"/>
    <cellStyle name="C:\Data\MS\Excel" xfId="127"/>
    <cellStyle name="Comma [0]_Abd &quot;A&quot;" xfId="128"/>
    <cellStyle name="Comma_Abd &quot;A&quot;" xfId="129"/>
    <cellStyle name="Currency [0]_Abd &quot;A&quot;" xfId="130"/>
    <cellStyle name="Currency_Abd &quot;A&quot;" xfId="131"/>
    <cellStyle name="Dezimal_Sheet2" xfId="132"/>
    <cellStyle name="Euro" xfId="133"/>
    <cellStyle name="Goods" xfId="134"/>
    <cellStyle name="iWeA_Zh-5.xls" xfId="135"/>
    <cellStyle name="Normal_119 inv" xfId="136"/>
    <cellStyle name="Normal1" xfId="137"/>
    <cellStyle name="Normale_STANY" xfId="138"/>
    <cellStyle name="SFALeftAlign" xfId="139"/>
    <cellStyle name="SFARightAlign" xfId="140"/>
    <cellStyle name="SFAWholeNumber_PO#2746a" xfId="141"/>
    <cellStyle name="Standard_B-EBG95" xfId="142"/>
    <cellStyle name="VedColumnHeader01" xfId="143"/>
    <cellStyle name="VedTblDbl" xfId="144"/>
    <cellStyle name="VedTblInt" xfId="145"/>
    <cellStyle name="VedTblNo" xfId="146"/>
    <cellStyle name="VedTblTxt" xfId="147"/>
    <cellStyle name="VedTotDbl" xfId="148"/>
    <cellStyle name="Währung [0]_Sheet2" xfId="149"/>
    <cellStyle name="Währung_Sheet2" xfId="150"/>
    <cellStyle name="Де?ежный [0]_23431675 (2)_28511014 свх" xfId="151"/>
    <cellStyle name="Деҽежный [0]_23431675 (2)_28511014 свх" xfId="152"/>
    <cellStyle name="Обычный" xfId="0" builtinId="0"/>
    <cellStyle name="표준_BUYER" xfId="154"/>
    <cellStyle name="一般_Accounts and Statistics" xfId="153"/>
    <cellStyle name="常规_07 заказ" xfId="155"/>
    <cellStyle name="標準_新新価格体系 実行ベース" xfId="156"/>
  </cellStyles>
  <dxfs count="0"/>
  <tableStyles count="0" defaultTableStyle="TableStyleMedium9" defaultPivotStyle="PivotStyleLight16"/>
  <colors>
    <mruColors>
      <color rgb="FFC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\e\&#1056;&#1072;&#1073;&#1086;&#1095;&#1080;&#1077;%20&#1092;&#1072;&#1081;&#1083;&#1099;\Alk\&#1048;&#1085;&#1074;&#1086;&#1081;&#1089;&#1099;\&#1063;&#1072;&#1081;\&#1057;&#1090;&#1072;&#1088;&#1099;&#1077;%20&#1095;&#1072;&#1080;-%20&#1057;&#1072;&#1093;&#1072;,%20&#1057;&#1080;&#1085;&#1075;&#1093;%20-%20&#1069;&#1083;&#1090;&#1080;&#1082;\&#1057;&#1072;&#1093;&#1072;\&#1051;&#1077;&#1085;&#1072;\04-12-97%202081%20&#1095;&#1072;&#1081;%20&#1057;&#1072;&#1093;&#1072;%20&#1057;&#1090;&#1088;&#1086;&#1081;%201295%20I-DDP-18120%20W-13283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lad\share_c\&#1052;&#1086;&#1080;%20&#1076;&#1086;&#1082;&#1091;&#1084;&#1077;&#1085;&#1090;&#1099;\&#1057;&#1074;&#1072;&#1083;&#1082;&#1072;\&#1048;&#1085;&#1074;&#1086;&#1081;&#1089;&#1099;%20&#1085;&#1072;%2004,06,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3;&#1100;&#1073;&#1077;&#1088;&#1090;\Merloni_log\ARDO\Log_Ardo_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lday.TG\&#1056;&#1072;&#1073;&#1086;&#1095;&#1080;&#1081;%20&#1089;&#1090;&#1086;&#1083;\&#1053;&#1086;&#1074;&#1072;&#1103;%20&#1087;&#1072;&#1087;&#1082;&#1072;\02\79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Расчет"/>
      <sheetName val="INV"/>
      <sheetName val="PL"/>
      <sheetName val="SL BL"/>
      <sheetName val="M BL"/>
      <sheetName val="&quot;A&quo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WER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000"/>
      <sheetName val="Накладная"/>
      <sheetName val="Себест"/>
      <sheetName val="0031@"/>
      <sheetName val="0049@"/>
      <sheetName val="0078@"/>
      <sheetName val="0089@"/>
      <sheetName val="0093@"/>
      <sheetName val="0094@"/>
      <sheetName val="0095@"/>
      <sheetName val="0101@"/>
      <sheetName val="0153@"/>
      <sheetName val="0154@"/>
      <sheetName val="0157@"/>
      <sheetName val="0176@"/>
      <sheetName val="0210@"/>
      <sheetName val="0211@"/>
      <sheetName val="0212@"/>
      <sheetName val="0252@"/>
      <sheetName val="0253@"/>
      <sheetName val="0263@"/>
      <sheetName val="0292@"/>
      <sheetName val="0302@"/>
      <sheetName val="0304@"/>
      <sheetName val="0305@"/>
      <sheetName val="0356@"/>
      <sheetName val="0357@"/>
      <sheetName val="0364@"/>
      <sheetName val="50007@"/>
      <sheetName val="50020@"/>
      <sheetName val="50041@"/>
      <sheetName val="50043@"/>
      <sheetName val="50076@"/>
      <sheetName val="50078@"/>
      <sheetName val="Лист1"/>
      <sheetName val="001"/>
      <sheetName val="002"/>
      <sheetName val="003"/>
      <sheetName val="50406"/>
      <sheetName val="50426"/>
      <sheetName val="50431"/>
      <sheetName val="50436"/>
      <sheetName val="Всего"/>
      <sheetName val="50354@"/>
      <sheetName val="50355@"/>
      <sheetName val="50356@"/>
      <sheetName val="Приходы"/>
      <sheetName val="Себ2"/>
      <sheetName val="Вагон"/>
      <sheetName val="50103@"/>
      <sheetName val="50106@"/>
      <sheetName val="50118@"/>
      <sheetName val="50119@"/>
      <sheetName val="Рига"/>
      <sheetName val="Бонус"/>
      <sheetName val="DDP_euro"/>
      <sheetName val="Скидка"/>
      <sheetName val="Прайс1"/>
      <sheetName val="Прайс2"/>
      <sheetName val="1"/>
      <sheetName val="Плиты"/>
      <sheetName val="Стир+Выт"/>
      <sheetName val="Вытяжки"/>
      <sheetName val="Сетка"/>
      <sheetName val="Встройка"/>
      <sheetName val="Скидки"/>
      <sheetName val="Гитлин"/>
      <sheetName val="Ленинский"/>
      <sheetName val="Черк_Лен"/>
      <sheetName val="Лен_Черк"/>
      <sheetName val="2"/>
      <sheetName val="3"/>
      <sheetName val="50354"/>
      <sheetName val="50355"/>
      <sheetName val="50356"/>
      <sheetName val="Лист3"/>
      <sheetName val="Лист2"/>
    </sheetNames>
    <sheetDataSet>
      <sheetData sheetId="0" refreshError="1">
        <row r="2">
          <cell r="E2" t="str">
            <v>GA 40 ME COBB</v>
          </cell>
        </row>
        <row r="3">
          <cell r="E3" t="str">
            <v>GA 40 ME COMM</v>
          </cell>
        </row>
        <row r="4">
          <cell r="E4" t="str">
            <v>GA 40 ME CONN</v>
          </cell>
        </row>
        <row r="5">
          <cell r="E5" t="str">
            <v>GA 40 ME COXL</v>
          </cell>
        </row>
        <row r="6">
          <cell r="E6" t="str">
            <v>PA 40 RM COXL</v>
          </cell>
        </row>
        <row r="7">
          <cell r="E7" t="str">
            <v>PA 40 SM BOXL</v>
          </cell>
        </row>
        <row r="8">
          <cell r="E8" t="str">
            <v>PA 40 SR BOXL</v>
          </cell>
        </row>
        <row r="9">
          <cell r="E9" t="str">
            <v>FA 40 ME E0BB</v>
          </cell>
        </row>
        <row r="10">
          <cell r="E10" t="str">
            <v>FA 40 ME E0XL</v>
          </cell>
        </row>
        <row r="11">
          <cell r="E11" t="str">
            <v>FA 40 MT E0NC</v>
          </cell>
        </row>
        <row r="12">
          <cell r="E12" t="str">
            <v>FR 50 ME V0XL</v>
          </cell>
        </row>
        <row r="13">
          <cell r="E13" t="str">
            <v>FR 50 MT V0XS</v>
          </cell>
        </row>
        <row r="14">
          <cell r="E14" t="str">
            <v>PA 40 CF W</v>
          </cell>
        </row>
        <row r="15">
          <cell r="E15" t="str">
            <v>PA 40 CF X</v>
          </cell>
        </row>
        <row r="16">
          <cell r="E16" t="str">
            <v>PA 50 CF X</v>
          </cell>
        </row>
        <row r="17">
          <cell r="E17" t="str">
            <v>GA 31 ME CBXS</v>
          </cell>
        </row>
        <row r="18">
          <cell r="E18" t="str">
            <v>PA 31 SM EBXS</v>
          </cell>
        </row>
        <row r="19">
          <cell r="E19" t="str">
            <v>PA 40 RS W</v>
          </cell>
        </row>
        <row r="20">
          <cell r="E20" t="str">
            <v>PA 40 RS B</v>
          </cell>
        </row>
        <row r="21">
          <cell r="E21" t="str">
            <v>PT 40 RE X</v>
          </cell>
        </row>
        <row r="22">
          <cell r="E22" t="str">
            <v>GA 40 ME COBB V</v>
          </cell>
        </row>
        <row r="23">
          <cell r="E23" t="str">
            <v>GA 40 ME COMM V</v>
          </cell>
        </row>
        <row r="24">
          <cell r="E24" t="str">
            <v>GA 40 ME CONN V</v>
          </cell>
        </row>
        <row r="25">
          <cell r="E25" t="str">
            <v>GA 40 ME COXL V</v>
          </cell>
        </row>
        <row r="26">
          <cell r="E26" t="str">
            <v>GA 31 ME CBXS V</v>
          </cell>
        </row>
        <row r="27">
          <cell r="E27" t="str">
            <v>PA 40 RM COXL V</v>
          </cell>
        </row>
        <row r="28">
          <cell r="E28" t="str">
            <v>PA 40 SM BOXL V</v>
          </cell>
        </row>
        <row r="29">
          <cell r="E29" t="str">
            <v>PA 40 SR BOXL V</v>
          </cell>
        </row>
        <row r="30">
          <cell r="E30" t="str">
            <v>PA 31 SM EBXS V</v>
          </cell>
        </row>
        <row r="31">
          <cell r="E31" t="str">
            <v>FA 40 ME E0BB V</v>
          </cell>
        </row>
        <row r="32">
          <cell r="E32" t="str">
            <v>FA 40 ME E0XL V</v>
          </cell>
        </row>
        <row r="33">
          <cell r="E33" t="str">
            <v>FA 40 MT E0NC V</v>
          </cell>
        </row>
        <row r="34">
          <cell r="E34" t="str">
            <v>FR 50 ME V0XL V</v>
          </cell>
        </row>
        <row r="35">
          <cell r="E35" t="str">
            <v>FR 50 MT V0XS V</v>
          </cell>
        </row>
        <row r="36">
          <cell r="E36" t="str">
            <v>PA 40 CF W V</v>
          </cell>
        </row>
        <row r="37">
          <cell r="E37" t="str">
            <v>PA 40 CF X V</v>
          </cell>
        </row>
        <row r="38">
          <cell r="E38" t="str">
            <v>PA 50 CF X V</v>
          </cell>
        </row>
        <row r="39">
          <cell r="E39" t="str">
            <v>PA 40 RS W V</v>
          </cell>
        </row>
        <row r="40">
          <cell r="E40" t="str">
            <v>PA 40 RS B V</v>
          </cell>
        </row>
        <row r="41">
          <cell r="E41" t="str">
            <v>PT 40 RE X V</v>
          </cell>
        </row>
        <row r="42">
          <cell r="E42" t="str">
            <v>CA 40 CE E0XL V</v>
          </cell>
        </row>
        <row r="43">
          <cell r="E43" t="str">
            <v>SP 40 TA EOBB V</v>
          </cell>
        </row>
        <row r="44">
          <cell r="E44" t="str">
            <v>SP 40 TA EONN V</v>
          </cell>
        </row>
        <row r="45">
          <cell r="E45" t="str">
            <v>SR 40 TA EONN V</v>
          </cell>
        </row>
        <row r="46">
          <cell r="E46" t="str">
            <v>SR 50 CTE0 NS V</v>
          </cell>
        </row>
        <row r="47">
          <cell r="E47" t="str">
            <v>SR 50 CTE0 NA V</v>
          </cell>
        </row>
        <row r="48">
          <cell r="E48" t="str">
            <v>SR 50 CTE0 BA V</v>
          </cell>
        </row>
        <row r="49">
          <cell r="E49" t="str">
            <v>SR 50 CTE0 RA V</v>
          </cell>
        </row>
        <row r="50">
          <cell r="E50" t="str">
            <v>PR 58</v>
          </cell>
        </row>
        <row r="51">
          <cell r="E51" t="str">
            <v>PR 58 W</v>
          </cell>
        </row>
        <row r="52">
          <cell r="E52" t="str">
            <v>PE 58</v>
          </cell>
        </row>
        <row r="53">
          <cell r="E53" t="str">
            <v>PE 58 E 1</v>
          </cell>
        </row>
        <row r="54">
          <cell r="E54" t="str">
            <v>PEO 58 E 2</v>
          </cell>
        </row>
        <row r="55">
          <cell r="E55" t="str">
            <v>PE 75 E 2 T</v>
          </cell>
        </row>
        <row r="56">
          <cell r="E56" t="str">
            <v>WA 04 CE AW</v>
          </cell>
        </row>
        <row r="57">
          <cell r="E57" t="str">
            <v>WA 04 CE SX</v>
          </cell>
        </row>
        <row r="58">
          <cell r="E58" t="str">
            <v>MA 04 BEAB XS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"/>
      <sheetName val="График"/>
      <sheetName val="для терм"/>
      <sheetName val="CMR (KV)"/>
      <sheetName val="TIR"/>
      <sheetName val="Инвойс"/>
      <sheetName val="Лист1"/>
      <sheetName val="Инвойс рус"/>
      <sheetName val="ПРАЙС"/>
      <sheetName val="PackList"/>
      <sheetName val="Прил"/>
      <sheetName val="серт"/>
      <sheetName val="ПАРИ"/>
      <sheetName val="full"/>
      <sheetName val="furEX"/>
      <sheetName val="накл"/>
    </sheetNames>
    <sheetDataSet>
      <sheetData sheetId="0" refreshError="1"/>
      <sheetData sheetId="1"/>
      <sheetData sheetId="2" refreshError="1">
        <row r="1">
          <cell r="A1" t="str">
            <v>Модель</v>
          </cell>
          <cell r="B1" t="str">
            <v>Страна</v>
          </cell>
          <cell r="C1" t="str">
            <v>Имя рус</v>
          </cell>
          <cell r="D1" t="str">
            <v>Имя англ</v>
          </cell>
          <cell r="E1" t="str">
            <v>штук</v>
          </cell>
          <cell r="F1" t="str">
            <v>мест</v>
          </cell>
          <cell r="G1" t="str">
            <v>вес</v>
          </cell>
          <cell r="H1" t="str">
            <v>вес нетто</v>
          </cell>
          <cell r="I1" t="str">
            <v>код</v>
          </cell>
          <cell r="J1" t="str">
            <v>сумма</v>
          </cell>
        </row>
        <row r="2">
          <cell r="A2" t="str">
            <v>ASSIO</v>
          </cell>
          <cell r="B2" t="str">
            <v>ITALY</v>
          </cell>
          <cell r="C2" t="str">
            <v>КОЖАННЫЕ ЧЕХЛЫ НА ЦАРГИ КРОВАТИ</v>
          </cell>
          <cell r="D2" t="str">
            <v>LEATHER COVERS FOR THE SIDE BARS</v>
          </cell>
          <cell r="E2">
            <v>3</v>
          </cell>
          <cell r="F2">
            <v>1</v>
          </cell>
          <cell r="G2">
            <v>8.8000000000000007</v>
          </cell>
          <cell r="H2">
            <v>8.8000000000000007</v>
          </cell>
          <cell r="I2" t="str">
            <v>4202 91 8000</v>
          </cell>
          <cell r="J2">
            <v>20</v>
          </cell>
        </row>
        <row r="4">
          <cell r="A4" t="str">
            <v>BERLONI</v>
          </cell>
          <cell r="B4" t="str">
            <v>ITALY</v>
          </cell>
          <cell r="C4" t="str">
            <v>МОЙКИ КУХОННЫЕ ИЗ ФРАГРАНИТА (керамика)</v>
          </cell>
          <cell r="D4" t="str">
            <v>KITCHEN SINK</v>
          </cell>
          <cell r="E4">
            <v>2</v>
          </cell>
          <cell r="F4">
            <v>2</v>
          </cell>
          <cell r="G4">
            <v>82.4</v>
          </cell>
          <cell r="H4">
            <v>76</v>
          </cell>
          <cell r="I4" t="str">
            <v>6910 90 0000</v>
          </cell>
          <cell r="J4">
            <v>108</v>
          </cell>
        </row>
        <row r="6">
          <cell r="A6" t="str">
            <v>VICENTE ZARAGOZA</v>
          </cell>
          <cell r="B6" t="str">
            <v>SPAIN</v>
          </cell>
          <cell r="C6" t="str">
            <v>ЗЕРКАЛА В РАМАХ</v>
          </cell>
          <cell r="D6" t="str">
            <v>MIRRORS</v>
          </cell>
          <cell r="E6">
            <v>9</v>
          </cell>
          <cell r="F6">
            <v>5</v>
          </cell>
          <cell r="G6">
            <v>251</v>
          </cell>
          <cell r="H6">
            <v>230</v>
          </cell>
          <cell r="I6" t="str">
            <v>7009 92 0000</v>
          </cell>
          <cell r="J6">
            <v>333</v>
          </cell>
        </row>
        <row r="8">
          <cell r="A8" t="str">
            <v>BERLONI</v>
          </cell>
          <cell r="B8" t="str">
            <v>ITALY</v>
          </cell>
          <cell r="C8" t="str">
            <v>ВЫТЯЖКИ</v>
          </cell>
          <cell r="D8" t="str">
            <v>EXHAUST VENTILATIONS</v>
          </cell>
          <cell r="E8">
            <v>8</v>
          </cell>
          <cell r="F8">
            <v>8</v>
          </cell>
          <cell r="G8">
            <v>201.8</v>
          </cell>
          <cell r="H8">
            <v>185</v>
          </cell>
          <cell r="I8" t="str">
            <v>8414 60 0000</v>
          </cell>
          <cell r="J8">
            <v>200</v>
          </cell>
        </row>
        <row r="10">
          <cell r="A10" t="str">
            <v>VICENTE ZARAGOZA</v>
          </cell>
          <cell r="B10" t="str">
            <v>SPAIN</v>
          </cell>
          <cell r="C10" t="str">
            <v>СТУЛЬЯ</v>
          </cell>
          <cell r="D10" t="str">
            <v>CHAIRS</v>
          </cell>
          <cell r="E10">
            <v>24</v>
          </cell>
          <cell r="F10">
            <v>12</v>
          </cell>
          <cell r="G10">
            <v>235.4</v>
          </cell>
          <cell r="H10">
            <v>215</v>
          </cell>
          <cell r="I10" t="str">
            <v>9401 61 0000</v>
          </cell>
          <cell r="J10">
            <v>312</v>
          </cell>
        </row>
        <row r="11">
          <cell r="A11" t="str">
            <v>VICENTE ZARAGOZA</v>
          </cell>
          <cell r="B11" t="str">
            <v>SPAIN</v>
          </cell>
          <cell r="C11" t="str">
            <v>КРЕСЛА</v>
          </cell>
          <cell r="D11" t="str">
            <v>ARMCHAIRS</v>
          </cell>
          <cell r="E11">
            <v>1</v>
          </cell>
          <cell r="F11">
            <v>1</v>
          </cell>
          <cell r="G11">
            <v>13.8</v>
          </cell>
          <cell r="H11">
            <v>13</v>
          </cell>
          <cell r="I11" t="str">
            <v>9401 61 0000</v>
          </cell>
          <cell r="J11">
            <v>18</v>
          </cell>
        </row>
        <row r="12">
          <cell r="A12" t="str">
            <v>VICENTE ZARAGOZA</v>
          </cell>
          <cell r="B12" t="str">
            <v>SPAIN</v>
          </cell>
          <cell r="C12" t="str">
            <v>КРЕСЛА</v>
          </cell>
          <cell r="D12" t="str">
            <v>ARMCHAIRS</v>
          </cell>
          <cell r="E12">
            <v>2</v>
          </cell>
          <cell r="F12">
            <v>2</v>
          </cell>
          <cell r="G12">
            <v>82.2</v>
          </cell>
          <cell r="H12">
            <v>75</v>
          </cell>
          <cell r="I12" t="str">
            <v>9401 61 0000</v>
          </cell>
          <cell r="J12">
            <v>108</v>
          </cell>
        </row>
        <row r="13">
          <cell r="A13" t="str">
            <v>VICENTE ZARAGOZA</v>
          </cell>
          <cell r="B13" t="str">
            <v>SPAIN</v>
          </cell>
          <cell r="C13" t="str">
            <v>ДИВАН</v>
          </cell>
          <cell r="D13" t="str">
            <v>DIVAN</v>
          </cell>
          <cell r="E13">
            <v>1</v>
          </cell>
          <cell r="F13">
            <v>1</v>
          </cell>
          <cell r="G13">
            <v>58.2</v>
          </cell>
          <cell r="H13">
            <v>54</v>
          </cell>
          <cell r="I13" t="str">
            <v>9401 61 0000</v>
          </cell>
          <cell r="J13">
            <v>76</v>
          </cell>
        </row>
        <row r="16">
          <cell r="A16" t="str">
            <v>BERLONI</v>
          </cell>
          <cell r="B16" t="str">
            <v>ITALY</v>
          </cell>
          <cell r="C16" t="str">
            <v>СТУЛЬЯ</v>
          </cell>
          <cell r="D16" t="str">
            <v>CHAIRS</v>
          </cell>
          <cell r="E16">
            <v>23</v>
          </cell>
          <cell r="F16">
            <v>13</v>
          </cell>
          <cell r="G16">
            <v>160</v>
          </cell>
          <cell r="H16">
            <v>146</v>
          </cell>
          <cell r="I16" t="str">
            <v>9401 69 0000</v>
          </cell>
          <cell r="J16">
            <v>230</v>
          </cell>
        </row>
        <row r="18">
          <cell r="A18" t="str">
            <v>BERLONI</v>
          </cell>
          <cell r="B18" t="str">
            <v>ITALY</v>
          </cell>
          <cell r="C18" t="str">
            <v>СТУЛЬЯ МЕТАЛЛИЧЕСКИЕ С ПЛАСТИКОВЫМ СИДЕНИЕМ</v>
          </cell>
          <cell r="D18" t="str">
            <v>CHAIRS</v>
          </cell>
          <cell r="E18">
            <v>4</v>
          </cell>
          <cell r="F18">
            <v>1</v>
          </cell>
          <cell r="G18">
            <v>24.8</v>
          </cell>
          <cell r="H18">
            <v>23</v>
          </cell>
          <cell r="I18" t="str">
            <v>9401 79 0000</v>
          </cell>
          <cell r="J18">
            <v>36</v>
          </cell>
        </row>
        <row r="20">
          <cell r="A20" t="str">
            <v>BERLONI</v>
          </cell>
          <cell r="B20" t="str">
            <v>ITALY</v>
          </cell>
          <cell r="C20" t="str">
            <v>НАБОРЫ МЕБЕЛИ ДЛЯ КУХНИ: ТУМБЫ, ПОЛКИ (с подсветкой), ШКАФЫ (колонки), СТОЛЕШНИЦЫ</v>
          </cell>
          <cell r="D20" t="str">
            <v>SETS FURNITURE FOR KITCHEN: BASES, SHELVES W/LIGHT, WARDROBES, TOPS</v>
          </cell>
          <cell r="E20">
            <v>12</v>
          </cell>
          <cell r="F20">
            <v>361</v>
          </cell>
          <cell r="G20">
            <v>6301.2</v>
          </cell>
          <cell r="H20">
            <v>5750</v>
          </cell>
          <cell r="I20" t="str">
            <v>9403 40 1000</v>
          </cell>
          <cell r="J20">
            <v>8196</v>
          </cell>
        </row>
        <row r="22">
          <cell r="A22" t="str">
            <v>BERLONI</v>
          </cell>
          <cell r="B22" t="str">
            <v>ITALY</v>
          </cell>
          <cell r="C22" t="str">
            <v>НАБОР МЕБЕЛИ ДЛЯ СПАЛЬНИ (детская комната): ШКАФ И ДВУХЯРУСНАЯ КРОВАТЬ</v>
          </cell>
          <cell r="D22" t="str">
            <v>SET FURNITURE FOR BEDROOM: WARDROBE AND DOUBLE-LEVEL BED</v>
          </cell>
          <cell r="E22">
            <v>1</v>
          </cell>
          <cell r="F22">
            <v>20</v>
          </cell>
          <cell r="G22">
            <v>344.2</v>
          </cell>
          <cell r="H22">
            <v>315</v>
          </cell>
          <cell r="I22" t="str">
            <v>9403 50 0000</v>
          </cell>
          <cell r="J22">
            <v>448</v>
          </cell>
        </row>
        <row r="23">
          <cell r="A23" t="str">
            <v>VICENTE ZARAGOZA</v>
          </cell>
          <cell r="B23" t="str">
            <v>SPAIN</v>
          </cell>
          <cell r="C23" t="str">
            <v>КОМОД</v>
          </cell>
          <cell r="D23" t="str">
            <v>CHEST OF DRAWERS</v>
          </cell>
          <cell r="E23">
            <v>1</v>
          </cell>
          <cell r="F23">
            <v>1</v>
          </cell>
          <cell r="G23">
            <v>69</v>
          </cell>
          <cell r="H23">
            <v>63</v>
          </cell>
          <cell r="I23" t="str">
            <v>9403 50 0000</v>
          </cell>
          <cell r="J23">
            <v>90</v>
          </cell>
        </row>
        <row r="27">
          <cell r="A27" t="str">
            <v>BERLONI</v>
          </cell>
          <cell r="B27" t="str">
            <v>ITALY</v>
          </cell>
          <cell r="C27" t="str">
            <v>СТОЛЫ</v>
          </cell>
          <cell r="D27" t="str">
            <v>TABLES</v>
          </cell>
          <cell r="E27">
            <v>4</v>
          </cell>
          <cell r="F27">
            <v>9</v>
          </cell>
          <cell r="G27">
            <v>255.5</v>
          </cell>
          <cell r="H27">
            <v>234</v>
          </cell>
          <cell r="I27" t="str">
            <v>9403 60 1000</v>
          </cell>
          <cell r="J27">
            <v>336</v>
          </cell>
        </row>
        <row r="28">
          <cell r="A28" t="str">
            <v>VICENTE ZARAGOZA</v>
          </cell>
          <cell r="B28" t="str">
            <v>SPAIN</v>
          </cell>
          <cell r="C28" t="str">
            <v>СТОЛЫ</v>
          </cell>
          <cell r="D28" t="str">
            <v>TABLES</v>
          </cell>
          <cell r="E28">
            <v>9</v>
          </cell>
          <cell r="F28">
            <v>21</v>
          </cell>
          <cell r="G28">
            <v>618</v>
          </cell>
          <cell r="H28">
            <v>564</v>
          </cell>
          <cell r="I28" t="str">
            <v>9403 60 1000</v>
          </cell>
          <cell r="J28">
            <v>810</v>
          </cell>
        </row>
        <row r="29">
          <cell r="A29" t="str">
            <v>VICENTE ZARAGOZA</v>
          </cell>
          <cell r="B29" t="str">
            <v>SPAIN</v>
          </cell>
          <cell r="C29" t="str">
            <v>СЕРВАНТЫ</v>
          </cell>
          <cell r="D29" t="str">
            <v>SIDEBOARDS</v>
          </cell>
          <cell r="E29">
            <v>6</v>
          </cell>
          <cell r="F29">
            <v>46</v>
          </cell>
          <cell r="G29">
            <v>909.7</v>
          </cell>
          <cell r="H29">
            <v>831</v>
          </cell>
          <cell r="I29" t="str">
            <v>9403 60 1000</v>
          </cell>
          <cell r="J29">
            <v>1188</v>
          </cell>
        </row>
        <row r="30">
          <cell r="A30" t="str">
            <v>VICENTE ZARAGOZA</v>
          </cell>
          <cell r="B30" t="str">
            <v>SPAIN</v>
          </cell>
          <cell r="C30" t="str">
            <v>ВИТРИНЫ</v>
          </cell>
          <cell r="D30" t="str">
            <v>GLASSCASES</v>
          </cell>
          <cell r="E30">
            <v>7</v>
          </cell>
          <cell r="F30">
            <v>36</v>
          </cell>
          <cell r="G30">
            <v>1011.6</v>
          </cell>
          <cell r="H30">
            <v>923</v>
          </cell>
          <cell r="I30" t="str">
            <v>9403 60 1000</v>
          </cell>
          <cell r="J30">
            <v>1316</v>
          </cell>
        </row>
        <row r="31">
          <cell r="A31" t="str">
            <v>VICENTE ZARAGOZA</v>
          </cell>
          <cell r="B31" t="str">
            <v>SPAIN</v>
          </cell>
          <cell r="C31" t="str">
            <v>ТУАЛЕТНЫЙ СТОЛИК</v>
          </cell>
          <cell r="D31" t="str">
            <v>DRESSING TABLE</v>
          </cell>
          <cell r="E31">
            <v>1</v>
          </cell>
          <cell r="F31">
            <v>1</v>
          </cell>
          <cell r="G31">
            <v>97.6</v>
          </cell>
          <cell r="H31">
            <v>90</v>
          </cell>
          <cell r="I31" t="str">
            <v>9403 60 1000</v>
          </cell>
          <cell r="J31">
            <v>127</v>
          </cell>
        </row>
        <row r="34">
          <cell r="A34" t="str">
            <v>VICENTE ZARAGOZA</v>
          </cell>
          <cell r="B34" t="str">
            <v>SPAIN</v>
          </cell>
          <cell r="C34" t="str">
            <v>ПОДСТАВКА ДЛЯ ЦВЕТОВ</v>
          </cell>
          <cell r="D34" t="str">
            <v>STAND FOR FLOWERS</v>
          </cell>
          <cell r="E34">
            <v>1</v>
          </cell>
          <cell r="F34">
            <v>2</v>
          </cell>
          <cell r="G34">
            <v>24.6</v>
          </cell>
          <cell r="H34">
            <v>23</v>
          </cell>
          <cell r="I34" t="str">
            <v>9403 60 9000</v>
          </cell>
          <cell r="J34">
            <v>32</v>
          </cell>
        </row>
        <row r="36">
          <cell r="A36" t="str">
            <v>VICENTE ZARAGOZA</v>
          </cell>
          <cell r="B36" t="str">
            <v>SPAIN</v>
          </cell>
          <cell r="C36" t="str">
            <v>ДВЕРИ ДЛЯ ШКАФОВ</v>
          </cell>
          <cell r="D36" t="str">
            <v>PARTS (DOORS FOR WARDROBES)</v>
          </cell>
          <cell r="E36">
            <v>20</v>
          </cell>
          <cell r="F36">
            <v>5</v>
          </cell>
          <cell r="G36">
            <v>210.6</v>
          </cell>
          <cell r="H36">
            <v>193</v>
          </cell>
          <cell r="I36" t="str">
            <v>9403 90 3000</v>
          </cell>
          <cell r="J36">
            <v>280</v>
          </cell>
        </row>
        <row r="37">
          <cell r="A37" t="str">
            <v>VICENTE ZARAGOZA</v>
          </cell>
          <cell r="B37" t="str">
            <v>SPAIN</v>
          </cell>
          <cell r="C37" t="str">
            <v>ЗАДНИЕ ПАНЕЛИ ДЛЯ ШКАФОВ</v>
          </cell>
          <cell r="D37" t="str">
            <v>PARTS (BACK PANELS FOR WARDROBES)</v>
          </cell>
          <cell r="E37">
            <v>3</v>
          </cell>
          <cell r="F37">
            <v>3</v>
          </cell>
          <cell r="G37">
            <v>58.6</v>
          </cell>
          <cell r="H37">
            <v>54</v>
          </cell>
          <cell r="I37" t="str">
            <v>9403 90 3000</v>
          </cell>
          <cell r="J37">
            <v>78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9"/>
  <sheetViews>
    <sheetView showZeros="0" tabSelected="1" workbookViewId="0">
      <selection activeCell="H5" sqref="H5"/>
    </sheetView>
  </sheetViews>
  <sheetFormatPr defaultRowHeight="12.75"/>
  <cols>
    <col min="1" max="1" width="3.140625" style="8" customWidth="1"/>
    <col min="2" max="2" width="11.42578125" style="8" customWidth="1"/>
    <col min="3" max="3" width="21.5703125" style="8" customWidth="1"/>
    <col min="4" max="4" width="6.140625" style="8" customWidth="1"/>
    <col min="5" max="5" width="8.5703125" style="8" customWidth="1"/>
    <col min="6" max="6" width="14.5703125" style="8" customWidth="1"/>
    <col min="7" max="7" width="8.140625" style="8" customWidth="1"/>
    <col min="8" max="9" width="10.7109375" style="8" customWidth="1"/>
    <col min="10" max="10" width="7.5703125" style="8" customWidth="1"/>
    <col min="11" max="11" width="7.85546875" style="8" customWidth="1"/>
    <col min="12" max="12" width="11.42578125" style="10" customWidth="1"/>
    <col min="13" max="13" width="24.28515625" style="10" customWidth="1"/>
    <col min="14" max="14" width="11.28515625" style="10" customWidth="1"/>
    <col min="15" max="15" width="19" style="20" customWidth="1"/>
  </cols>
  <sheetData>
    <row r="1" spans="1:15" ht="12.75" customHeight="1">
      <c r="A1" s="4"/>
      <c r="B1" s="5"/>
      <c r="C1" s="6"/>
      <c r="D1" s="6"/>
      <c r="E1" s="6"/>
      <c r="F1" s="6"/>
      <c r="G1" s="7"/>
      <c r="J1" s="9"/>
    </row>
    <row r="2" spans="1:15" hidden="1"/>
    <row r="3" spans="1:15" hidden="1"/>
    <row r="4" spans="1:15" s="12" customFormat="1" ht="84.75" customHeight="1">
      <c r="A4" s="27" t="s">
        <v>2</v>
      </c>
      <c r="B4" s="27" t="s">
        <v>10</v>
      </c>
      <c r="C4" s="27" t="s">
        <v>0</v>
      </c>
      <c r="D4" s="27" t="s">
        <v>5</v>
      </c>
      <c r="E4" s="27" t="s">
        <v>9</v>
      </c>
      <c r="F4" s="27" t="s">
        <v>11</v>
      </c>
      <c r="G4" s="27" t="s">
        <v>8</v>
      </c>
      <c r="H4" s="27" t="s">
        <v>3</v>
      </c>
      <c r="I4" s="27" t="s">
        <v>14</v>
      </c>
      <c r="J4" s="27" t="s">
        <v>4</v>
      </c>
      <c r="K4" s="27" t="s">
        <v>1</v>
      </c>
      <c r="L4" s="28" t="s">
        <v>13</v>
      </c>
      <c r="M4" s="28" t="s">
        <v>12</v>
      </c>
      <c r="N4" s="13" t="s">
        <v>7</v>
      </c>
      <c r="O4" s="26" t="s">
        <v>6</v>
      </c>
    </row>
    <row r="5" spans="1:15" s="3" customFormat="1" ht="339.75" customHeight="1">
      <c r="A5" s="24">
        <v>1</v>
      </c>
      <c r="B5" s="14"/>
      <c r="C5" s="15"/>
      <c r="D5" s="15"/>
      <c r="E5" s="15"/>
      <c r="F5" s="15"/>
      <c r="G5" s="15"/>
      <c r="H5" s="16"/>
      <c r="I5" s="16"/>
      <c r="J5" s="16"/>
      <c r="K5" s="15"/>
      <c r="L5" s="14"/>
      <c r="M5" s="23"/>
      <c r="N5" s="14"/>
      <c r="O5" s="25"/>
    </row>
    <row r="6" spans="1:15" s="1" customFormat="1" ht="60" customHeight="1">
      <c r="A6" s="11">
        <v>2</v>
      </c>
      <c r="B6" s="14"/>
      <c r="C6" s="15"/>
      <c r="D6" s="15"/>
      <c r="E6" s="15"/>
      <c r="F6" s="15"/>
      <c r="G6" s="15"/>
      <c r="H6" s="17"/>
      <c r="I6" s="17"/>
      <c r="J6" s="17"/>
      <c r="K6" s="14"/>
      <c r="L6" s="14"/>
      <c r="M6" s="14"/>
      <c r="N6" s="14"/>
      <c r="O6" s="22"/>
    </row>
    <row r="7" spans="1:15" s="1" customFormat="1" ht="64.900000000000006" customHeight="1">
      <c r="A7" s="11">
        <v>3</v>
      </c>
      <c r="B7" s="14"/>
      <c r="C7" s="15"/>
      <c r="D7" s="15"/>
      <c r="E7" s="15"/>
      <c r="F7" s="15"/>
      <c r="G7" s="15"/>
      <c r="H7" s="17"/>
      <c r="I7" s="17"/>
      <c r="J7" s="17"/>
      <c r="K7" s="14"/>
      <c r="L7" s="14"/>
      <c r="M7" s="14"/>
      <c r="N7" s="14"/>
      <c r="O7" s="22"/>
    </row>
    <row r="8" spans="1:15" s="3" customFormat="1" ht="62.45" customHeight="1">
      <c r="A8" s="11">
        <v>4</v>
      </c>
      <c r="B8" s="14"/>
      <c r="C8" s="15"/>
      <c r="D8" s="15"/>
      <c r="E8" s="15"/>
      <c r="F8" s="15"/>
      <c r="G8" s="15"/>
      <c r="H8" s="16"/>
      <c r="I8" s="16"/>
      <c r="J8" s="16"/>
      <c r="K8" s="14"/>
      <c r="L8" s="14"/>
      <c r="M8" s="14"/>
      <c r="N8" s="14"/>
      <c r="O8" s="21"/>
    </row>
    <row r="9" spans="1:15" s="1" customFormat="1" ht="60" customHeight="1">
      <c r="A9" s="11">
        <v>5</v>
      </c>
      <c r="B9" s="14"/>
      <c r="C9" s="15"/>
      <c r="D9" s="15"/>
      <c r="E9" s="15"/>
      <c r="F9" s="15"/>
      <c r="G9" s="15"/>
      <c r="H9" s="17"/>
      <c r="I9" s="17"/>
      <c r="J9" s="17"/>
      <c r="K9" s="14"/>
      <c r="L9" s="14"/>
      <c r="M9" s="14"/>
      <c r="N9" s="14"/>
      <c r="O9" s="22"/>
    </row>
    <row r="10" spans="1:15" s="2" customFormat="1" ht="25.15" customHeight="1">
      <c r="A10" s="11">
        <v>6</v>
      </c>
      <c r="B10" s="18"/>
      <c r="C10" s="18"/>
      <c r="D10" s="18"/>
      <c r="E10" s="18"/>
      <c r="F10" s="18"/>
      <c r="G10" s="18"/>
      <c r="H10" s="19">
        <f>SUM(H5:H9)</f>
        <v>0</v>
      </c>
      <c r="I10" s="19"/>
      <c r="J10" s="19">
        <f>SUM(J5:J9)</f>
        <v>0</v>
      </c>
      <c r="K10" s="18">
        <f>SUM(K5:K7)</f>
        <v>0</v>
      </c>
      <c r="L10" s="18"/>
      <c r="M10" s="18"/>
      <c r="N10" s="18"/>
      <c r="O10" s="21"/>
    </row>
    <row r="14" spans="1:15" ht="33" customHeight="1"/>
    <row r="15" spans="1:15" ht="43.15" customHeight="1">
      <c r="F15" s="9"/>
    </row>
    <row r="16" spans="1:15" ht="37.15" customHeight="1"/>
    <row r="17" ht="36" customHeight="1"/>
    <row r="18" ht="31.9" customHeight="1"/>
    <row r="19" ht="36" customHeight="1"/>
  </sheetData>
  <phoneticPr fontId="3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Prc</vt:lpstr>
      <vt:lpstr>Data</vt:lpstr>
    </vt:vector>
  </TitlesOfParts>
  <Company>Leon's team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</dc:creator>
  <cp:lastModifiedBy>игорь</cp:lastModifiedBy>
  <cp:lastPrinted>2014-03-06T11:38:51Z</cp:lastPrinted>
  <dcterms:created xsi:type="dcterms:W3CDTF">2004-09-08T07:29:45Z</dcterms:created>
  <dcterms:modified xsi:type="dcterms:W3CDTF">2017-02-15T13:37:19Z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-915385584</vt:i4>
  </property>
  <property fmtid="{D5CDD505-2E9C-101B-9397-08002B2CF9AE}" pid="3" name="_EmailSubject">
    <vt:lpwstr>PIN 030 запрос цены колодки</vt:lpwstr>
  </property>
  <property fmtid="{D5CDD505-2E9C-101B-9397-08002B2CF9AE}" pid="4" name="_AuthorEmail">
    <vt:lpwstr>zapros@ast-group.ru</vt:lpwstr>
  </property>
  <property fmtid="{D5CDD505-2E9C-101B-9397-08002B2CF9AE}" pid="5" name="_AuthorEmailDisplayName">
    <vt:lpwstr>Ренат</vt:lpwstr>
  </property>
  <property fmtid="{D5CDD505-2E9C-101B-9397-08002B2CF9AE}" pid="6" name="_ReviewingToolsShownOnce">
    <vt:lpwstr/>
  </property>
</Properties>
</file>